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1" l="1"/>
  <c r="C70" i="1"/>
  <c r="L69" i="1"/>
  <c r="L68" i="1"/>
  <c r="L67" i="1"/>
  <c r="L66" i="1"/>
  <c r="L65" i="1"/>
  <c r="L64" i="1"/>
  <c r="L63" i="1"/>
  <c r="L62" i="1"/>
  <c r="L61" i="1"/>
  <c r="L70" i="1" s="1"/>
  <c r="H57" i="1"/>
  <c r="G57" i="1"/>
  <c r="F57" i="1"/>
  <c r="E57" i="1"/>
  <c r="D57" i="1"/>
  <c r="C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57" i="1" s="1"/>
</calcChain>
</file>

<file path=xl/sharedStrings.xml><?xml version="1.0" encoding="utf-8"?>
<sst xmlns="http://schemas.openxmlformats.org/spreadsheetml/2006/main" count="149" uniqueCount="98">
  <si>
    <r>
      <t>Councillor Name</t>
    </r>
    <r>
      <rPr>
        <b/>
        <sz val="12"/>
        <color theme="3"/>
        <rFont val="Arial"/>
        <family val="2"/>
      </rPr>
      <t xml:space="preserve"> </t>
    </r>
  </si>
  <si>
    <t xml:space="preserve">Role or Title </t>
  </si>
  <si>
    <t xml:space="preserve">Basic Salary </t>
  </si>
  <si>
    <r>
      <t>Senior Salary - Executive Members</t>
    </r>
    <r>
      <rPr>
        <b/>
        <vertAlign val="superscript"/>
        <sz val="12"/>
        <color theme="1"/>
        <rFont val="Arial"/>
        <family val="2"/>
      </rPr>
      <t>1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theme="3"/>
        <rFont val="Arial"/>
        <family val="2"/>
      </rPr>
      <t/>
    </r>
  </si>
  <si>
    <r>
      <t>Senior Salary - Committee Chairs</t>
    </r>
    <r>
      <rPr>
        <b/>
        <vertAlign val="superscript"/>
        <sz val="12"/>
        <color theme="1"/>
        <rFont val="Arial"/>
        <family val="2"/>
      </rPr>
      <t>1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theme="3"/>
        <rFont val="Arial"/>
        <family val="2"/>
      </rPr>
      <t/>
    </r>
  </si>
  <si>
    <r>
      <t>Civic Salary</t>
    </r>
    <r>
      <rPr>
        <b/>
        <vertAlign val="superscript"/>
        <sz val="12"/>
        <color theme="1"/>
        <rFont val="Arial"/>
        <family val="2"/>
      </rPr>
      <t>1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theme="3"/>
        <rFont val="Arial"/>
        <family val="2"/>
      </rPr>
      <t/>
    </r>
  </si>
  <si>
    <t xml:space="preserve">Opted to forgo </t>
  </si>
  <si>
    <t xml:space="preserve">Travel allowance  </t>
  </si>
  <si>
    <t xml:space="preserve">Subsistance allowance    </t>
  </si>
  <si>
    <r>
      <t>Reimbursement of care costs</t>
    </r>
    <r>
      <rPr>
        <b/>
        <vertAlign val="superscript"/>
        <sz val="12"/>
        <color theme="1"/>
        <rFont val="Arial"/>
        <family val="2"/>
      </rPr>
      <t xml:space="preserve">2 </t>
    </r>
  </si>
  <si>
    <t>Payments from other public body</t>
  </si>
  <si>
    <t xml:space="preserve">Total </t>
  </si>
  <si>
    <t>Cyfanswm</t>
  </si>
  <si>
    <t>Dhanisha Patel</t>
  </si>
  <si>
    <t>Cabinet Member</t>
  </si>
  <si>
    <t>Timothy Thomas</t>
  </si>
  <si>
    <t xml:space="preserve">Councillor </t>
  </si>
  <si>
    <t>Amanda Williams</t>
  </si>
  <si>
    <t>James Radcliffe</t>
  </si>
  <si>
    <t>Sorrel Dendy</t>
  </si>
  <si>
    <t>Stephen Smith</t>
  </si>
  <si>
    <t>Kay Rowlands</t>
  </si>
  <si>
    <t>Lyn Walters</t>
  </si>
  <si>
    <t>Councillor/Chairperson</t>
  </si>
  <si>
    <t>Thomas Giffard</t>
  </si>
  <si>
    <t>Chairperson/Leader of Opposition Group with at least 10% of Council Membership</t>
  </si>
  <si>
    <t>Richard Collins</t>
  </si>
  <si>
    <t>Julia Williams</t>
  </si>
  <si>
    <t>Thomas Beedle</t>
  </si>
  <si>
    <t>Sadie Vidal</t>
  </si>
  <si>
    <t>Nicole Burnett</t>
  </si>
  <si>
    <t>David Howells</t>
  </si>
  <si>
    <t>Michael Clarke</t>
  </si>
  <si>
    <t>Paul Davies</t>
  </si>
  <si>
    <t>Bridie Sedgebeer</t>
  </si>
  <si>
    <t>Roderick Shaw</t>
  </si>
  <si>
    <t>Aniello Pucella</t>
  </si>
  <si>
    <t>Carolyn Webster</t>
  </si>
  <si>
    <t>Altaf Hussain</t>
  </si>
  <si>
    <t>Jane Gebbie</t>
  </si>
  <si>
    <t>Jon-Paul Blundell</t>
  </si>
  <si>
    <t>Stuart Baldwin</t>
  </si>
  <si>
    <t>Deputy Mayor/Mayor</t>
  </si>
  <si>
    <t>Michael Kearn</t>
  </si>
  <si>
    <t>Cheryl Green</t>
  </si>
  <si>
    <t>Chairperson</t>
  </si>
  <si>
    <t>John Spanswick</t>
  </si>
  <si>
    <t>Norah Clarke</t>
  </si>
  <si>
    <t>Leader of the Largest Opposition Group</t>
  </si>
  <si>
    <t>Richard Young</t>
  </si>
  <si>
    <t>Richard Granville</t>
  </si>
  <si>
    <t>Jefferson Tildesley</t>
  </si>
  <si>
    <t>David Owen</t>
  </si>
  <si>
    <t>Gary Thomas</t>
  </si>
  <si>
    <t>Hywel Williams</t>
  </si>
  <si>
    <t>Deputy Leader</t>
  </si>
  <si>
    <t>Huw David</t>
  </si>
  <si>
    <t>Leader</t>
  </si>
  <si>
    <t>Matthew Voisey</t>
  </si>
  <si>
    <t>Councillor</t>
  </si>
  <si>
    <t>Kenneth Watts</t>
  </si>
  <si>
    <t>Councillor/Deputy Mayor</t>
  </si>
  <si>
    <t>Philip White</t>
  </si>
  <si>
    <t xml:space="preserve">Cabinet Member </t>
  </si>
  <si>
    <t>David Edwards</t>
  </si>
  <si>
    <t>Sean Aspey</t>
  </si>
  <si>
    <t>Brian Jones</t>
  </si>
  <si>
    <t>Ross Thomas</t>
  </si>
  <si>
    <t>David Lewis</t>
  </si>
  <si>
    <t xml:space="preserve">Chairperson </t>
  </si>
  <si>
    <t>Pamela Davies</t>
  </si>
  <si>
    <t>David White</t>
  </si>
  <si>
    <t>Amanda Venables</t>
  </si>
  <si>
    <t>John McCarthy</t>
  </si>
  <si>
    <t>Councillor/Mayor</t>
  </si>
  <si>
    <t>Martyn Jones</t>
  </si>
  <si>
    <t>Janice Lewis</t>
  </si>
  <si>
    <t>Charles Smith</t>
  </si>
  <si>
    <t xml:space="preserve">Co-opted Member Name </t>
  </si>
  <si>
    <r>
      <t>Committee</t>
    </r>
    <r>
      <rPr>
        <b/>
        <sz val="12"/>
        <color theme="3"/>
        <rFont val="Arial"/>
        <family val="2"/>
      </rPr>
      <t xml:space="preserve"> </t>
    </r>
  </si>
  <si>
    <t xml:space="preserve">Total Allowance Paid </t>
  </si>
  <si>
    <t xml:space="preserve">Travel allowance </t>
  </si>
  <si>
    <t xml:space="preserve">Subsistance allowance </t>
  </si>
  <si>
    <t xml:space="preserve">Reimbursement of care costs </t>
  </si>
  <si>
    <t>Ad-daliadau costau gofal</t>
  </si>
  <si>
    <t>Jeffery Baker</t>
  </si>
  <si>
    <t>Independent Member</t>
  </si>
  <si>
    <t>Edward Evans</t>
  </si>
  <si>
    <t>Josephine Williams</t>
  </si>
  <si>
    <t>Clifford Jones</t>
  </si>
  <si>
    <t>Judith Kiely</t>
  </si>
  <si>
    <t>Philip Clarke</t>
  </si>
  <si>
    <t>Graham Walter</t>
  </si>
  <si>
    <t>William Bond</t>
  </si>
  <si>
    <t>Lynsey Morris</t>
  </si>
  <si>
    <t>Alex Williams</t>
  </si>
  <si>
    <t>Roz Stirman</t>
  </si>
  <si>
    <t>Malcolm James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</si>
</sst>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3"/>
      <name val="Arial"/>
      <family val="2"/>
    </font>
    <font>
      <b/>
      <vertAlign val="superscript"/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5" xfId="0" applyNumberFormat="1" applyFont="1" applyFill="1" applyBorder="1" applyAlignment="1">
      <alignment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5" xfId="0" applyNumberFormat="1" applyFont="1" applyFill="1" applyBorder="1" applyAlignment="1">
      <alignment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164" fontId="4" fillId="2" borderId="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workbookViewId="0">
      <selection activeCell="I60" sqref="I60"/>
    </sheetView>
  </sheetViews>
  <sheetFormatPr defaultColWidth="23.7265625" defaultRowHeight="15.5" x14ac:dyDescent="0.35"/>
  <cols>
    <col min="1" max="1" width="23.7265625" style="12"/>
    <col min="2" max="2" width="35" style="12" customWidth="1"/>
    <col min="3" max="12" width="23.7265625" style="11"/>
    <col min="13" max="16384" width="23.7265625" style="12"/>
  </cols>
  <sheetData>
    <row r="1" spans="1:12" s="3" customFormat="1" ht="33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</row>
    <row r="2" spans="1:12" s="6" customFormat="1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x14ac:dyDescent="0.35">
      <c r="A3" s="7" t="s">
        <v>13</v>
      </c>
      <c r="B3" s="7" t="s">
        <v>14</v>
      </c>
      <c r="C3" s="8"/>
      <c r="D3" s="9">
        <v>30003.19</v>
      </c>
      <c r="E3" s="10"/>
      <c r="F3" s="10"/>
      <c r="G3" s="10"/>
      <c r="H3" s="9">
        <v>0</v>
      </c>
      <c r="L3" s="10">
        <f>SUM(C3:K3)</f>
        <v>30003.19</v>
      </c>
    </row>
    <row r="4" spans="1:12" x14ac:dyDescent="0.35">
      <c r="A4" s="7" t="s">
        <v>15</v>
      </c>
      <c r="B4" s="7" t="s">
        <v>16</v>
      </c>
      <c r="C4" s="9">
        <v>13835.61</v>
      </c>
      <c r="D4" s="10"/>
      <c r="E4" s="10"/>
      <c r="F4" s="10"/>
      <c r="G4" s="10"/>
      <c r="H4" s="9">
        <v>0</v>
      </c>
      <c r="L4" s="10">
        <f t="shared" ref="L4:L56" si="0">SUM(C4:K4)</f>
        <v>13835.61</v>
      </c>
    </row>
    <row r="5" spans="1:12" x14ac:dyDescent="0.35">
      <c r="A5" s="7" t="s">
        <v>17</v>
      </c>
      <c r="B5" s="7" t="s">
        <v>16</v>
      </c>
      <c r="C5" s="9">
        <v>13835.61</v>
      </c>
      <c r="D5" s="10"/>
      <c r="E5" s="10"/>
      <c r="F5" s="10"/>
      <c r="G5" s="10"/>
      <c r="H5" s="9">
        <v>0</v>
      </c>
      <c r="L5" s="10">
        <f t="shared" si="0"/>
        <v>13835.61</v>
      </c>
    </row>
    <row r="6" spans="1:12" x14ac:dyDescent="0.35">
      <c r="A6" s="7" t="s">
        <v>18</v>
      </c>
      <c r="B6" s="7" t="s">
        <v>16</v>
      </c>
      <c r="C6" s="9">
        <v>13835.61</v>
      </c>
      <c r="D6" s="10"/>
      <c r="E6" s="10"/>
      <c r="F6" s="10"/>
      <c r="G6" s="10"/>
      <c r="H6" s="9">
        <v>0</v>
      </c>
      <c r="L6" s="10">
        <f t="shared" si="0"/>
        <v>13835.61</v>
      </c>
    </row>
    <row r="7" spans="1:12" x14ac:dyDescent="0.35">
      <c r="A7" s="7" t="s">
        <v>19</v>
      </c>
      <c r="B7" s="7" t="s">
        <v>16</v>
      </c>
      <c r="C7" s="9">
        <v>13835.61</v>
      </c>
      <c r="D7" s="10"/>
      <c r="E7" s="10"/>
      <c r="F7" s="10"/>
      <c r="G7" s="10"/>
      <c r="H7" s="9">
        <v>0</v>
      </c>
      <c r="L7" s="10">
        <f t="shared" si="0"/>
        <v>13835.61</v>
      </c>
    </row>
    <row r="8" spans="1:12" x14ac:dyDescent="0.35">
      <c r="A8" s="7" t="s">
        <v>20</v>
      </c>
      <c r="B8" s="7" t="s">
        <v>16</v>
      </c>
      <c r="C8" s="9">
        <v>13835.61</v>
      </c>
      <c r="D8" s="10"/>
      <c r="E8" s="10"/>
      <c r="F8" s="10"/>
      <c r="G8" s="10"/>
      <c r="H8" s="9">
        <v>0</v>
      </c>
      <c r="L8" s="10">
        <f t="shared" si="0"/>
        <v>13835.61</v>
      </c>
    </row>
    <row r="9" spans="1:12" x14ac:dyDescent="0.35">
      <c r="A9" s="7" t="s">
        <v>21</v>
      </c>
      <c r="B9" s="7" t="s">
        <v>16</v>
      </c>
      <c r="C9" s="9">
        <v>13835.61</v>
      </c>
      <c r="D9" s="10"/>
      <c r="E9" s="10"/>
      <c r="F9" s="10"/>
      <c r="G9" s="10"/>
      <c r="H9" s="9">
        <v>0</v>
      </c>
      <c r="L9" s="10">
        <f t="shared" si="0"/>
        <v>13835.61</v>
      </c>
    </row>
    <row r="10" spans="1:12" x14ac:dyDescent="0.35">
      <c r="A10" s="7" t="s">
        <v>22</v>
      </c>
      <c r="B10" s="7" t="s">
        <v>23</v>
      </c>
      <c r="C10" s="9">
        <v>2741.18</v>
      </c>
      <c r="D10" s="10"/>
      <c r="E10" s="9">
        <v>18054.43</v>
      </c>
      <c r="F10" s="10"/>
      <c r="G10" s="10">
        <v>-1400.04</v>
      </c>
      <c r="H10" s="9">
        <v>70.650000000000006</v>
      </c>
      <c r="L10" s="10">
        <f t="shared" si="0"/>
        <v>19466.22</v>
      </c>
    </row>
    <row r="11" spans="1:12" ht="46.5" x14ac:dyDescent="0.35">
      <c r="A11" s="7" t="s">
        <v>24</v>
      </c>
      <c r="B11" s="7" t="s">
        <v>25</v>
      </c>
      <c r="C11" s="8"/>
      <c r="D11" s="10"/>
      <c r="E11" s="10">
        <v>19739.91</v>
      </c>
      <c r="F11" s="10"/>
      <c r="G11" s="10"/>
      <c r="H11" s="9">
        <v>0</v>
      </c>
      <c r="L11" s="10">
        <f t="shared" si="0"/>
        <v>19739.91</v>
      </c>
    </row>
    <row r="12" spans="1:12" x14ac:dyDescent="0.35">
      <c r="A12" s="7" t="s">
        <v>26</v>
      </c>
      <c r="B12" s="7" t="s">
        <v>16</v>
      </c>
      <c r="C12" s="9">
        <v>13835.61</v>
      </c>
      <c r="D12" s="10"/>
      <c r="E12" s="10"/>
      <c r="F12" s="10"/>
      <c r="G12" s="10"/>
      <c r="H12" s="9">
        <v>0</v>
      </c>
      <c r="L12" s="10">
        <f t="shared" si="0"/>
        <v>13835.61</v>
      </c>
    </row>
    <row r="13" spans="1:12" x14ac:dyDescent="0.35">
      <c r="A13" s="7" t="s">
        <v>27</v>
      </c>
      <c r="B13" s="7" t="s">
        <v>16</v>
      </c>
      <c r="C13" s="9">
        <v>13835.61</v>
      </c>
      <c r="D13" s="10"/>
      <c r="E13" s="10"/>
      <c r="F13" s="10"/>
      <c r="G13" s="10"/>
      <c r="H13" s="9">
        <v>0</v>
      </c>
      <c r="L13" s="10">
        <f t="shared" si="0"/>
        <v>13835.61</v>
      </c>
    </row>
    <row r="14" spans="1:12" x14ac:dyDescent="0.35">
      <c r="A14" s="7" t="s">
        <v>95</v>
      </c>
      <c r="B14" s="7" t="s">
        <v>23</v>
      </c>
      <c r="C14" s="9">
        <v>11094.43</v>
      </c>
      <c r="D14" s="10"/>
      <c r="E14" s="9">
        <v>4481.1899999999996</v>
      </c>
      <c r="F14" s="10"/>
      <c r="G14" s="10"/>
      <c r="H14" s="9">
        <v>0</v>
      </c>
      <c r="L14" s="10">
        <f t="shared" si="0"/>
        <v>15575.619999999999</v>
      </c>
    </row>
    <row r="15" spans="1:12" x14ac:dyDescent="0.35">
      <c r="A15" s="7" t="s">
        <v>28</v>
      </c>
      <c r="B15" s="7" t="s">
        <v>16</v>
      </c>
      <c r="C15" s="9">
        <v>13835.61</v>
      </c>
      <c r="D15" s="10"/>
      <c r="E15" s="10"/>
      <c r="F15" s="10"/>
      <c r="G15" s="10"/>
      <c r="H15" s="9">
        <v>0</v>
      </c>
      <c r="L15" s="10">
        <f t="shared" si="0"/>
        <v>13835.61</v>
      </c>
    </row>
    <row r="16" spans="1:12" x14ac:dyDescent="0.35">
      <c r="A16" s="7" t="s">
        <v>29</v>
      </c>
      <c r="B16" s="7" t="s">
        <v>16</v>
      </c>
      <c r="C16" s="9">
        <v>13835.61</v>
      </c>
      <c r="D16" s="10"/>
      <c r="E16" s="10"/>
      <c r="F16" s="10"/>
      <c r="G16" s="10"/>
      <c r="H16" s="9">
        <v>0</v>
      </c>
      <c r="L16" s="10">
        <f t="shared" si="0"/>
        <v>13835.61</v>
      </c>
    </row>
    <row r="17" spans="1:12" x14ac:dyDescent="0.35">
      <c r="A17" s="7" t="s">
        <v>30</v>
      </c>
      <c r="B17" s="7" t="s">
        <v>23</v>
      </c>
      <c r="C17" s="9">
        <v>1645.16</v>
      </c>
      <c r="D17" s="10"/>
      <c r="E17" s="9">
        <v>19838.04</v>
      </c>
      <c r="F17" s="10"/>
      <c r="G17" s="10"/>
      <c r="H17" s="9">
        <v>0</v>
      </c>
      <c r="L17" s="10">
        <f t="shared" si="0"/>
        <v>21483.200000000001</v>
      </c>
    </row>
    <row r="18" spans="1:12" x14ac:dyDescent="0.35">
      <c r="A18" s="7" t="s">
        <v>31</v>
      </c>
      <c r="B18" s="7" t="s">
        <v>16</v>
      </c>
      <c r="C18" s="9">
        <v>13835.61</v>
      </c>
      <c r="D18" s="10"/>
      <c r="E18" s="10"/>
      <c r="F18" s="10"/>
      <c r="G18" s="10"/>
      <c r="H18" s="9">
        <v>0</v>
      </c>
      <c r="L18" s="10">
        <f t="shared" si="0"/>
        <v>13835.61</v>
      </c>
    </row>
    <row r="19" spans="1:12" x14ac:dyDescent="0.35">
      <c r="A19" s="7" t="s">
        <v>32</v>
      </c>
      <c r="B19" s="7" t="s">
        <v>16</v>
      </c>
      <c r="C19" s="9">
        <v>13835.61</v>
      </c>
      <c r="D19" s="10"/>
      <c r="E19" s="10"/>
      <c r="F19" s="10"/>
      <c r="G19" s="10"/>
      <c r="H19" s="9">
        <v>0</v>
      </c>
      <c r="L19" s="10">
        <f t="shared" si="0"/>
        <v>13835.61</v>
      </c>
    </row>
    <row r="20" spans="1:12" x14ac:dyDescent="0.35">
      <c r="A20" s="7" t="s">
        <v>33</v>
      </c>
      <c r="B20" s="7" t="s">
        <v>16</v>
      </c>
      <c r="C20" s="9">
        <v>13835.61</v>
      </c>
      <c r="D20" s="10"/>
      <c r="E20" s="10"/>
      <c r="F20" s="10"/>
      <c r="G20" s="10"/>
      <c r="H20" s="9">
        <v>0</v>
      </c>
      <c r="L20" s="10">
        <f t="shared" si="0"/>
        <v>13835.61</v>
      </c>
    </row>
    <row r="21" spans="1:12" x14ac:dyDescent="0.35">
      <c r="A21" s="7" t="s">
        <v>96</v>
      </c>
      <c r="B21" s="7" t="s">
        <v>16</v>
      </c>
      <c r="C21" s="9">
        <v>13835.61</v>
      </c>
      <c r="D21" s="10"/>
      <c r="E21" s="10"/>
      <c r="F21" s="10"/>
      <c r="G21" s="10"/>
      <c r="H21" s="9">
        <v>0</v>
      </c>
      <c r="L21" s="10">
        <f t="shared" si="0"/>
        <v>13835.61</v>
      </c>
    </row>
    <row r="22" spans="1:12" x14ac:dyDescent="0.35">
      <c r="A22" s="7" t="s">
        <v>34</v>
      </c>
      <c r="B22" s="7" t="s">
        <v>16</v>
      </c>
      <c r="C22" s="9">
        <v>13835.61</v>
      </c>
      <c r="D22" s="10"/>
      <c r="E22" s="10"/>
      <c r="F22" s="10"/>
      <c r="G22" s="10"/>
      <c r="H22" s="9">
        <v>0</v>
      </c>
      <c r="L22" s="10">
        <f t="shared" si="0"/>
        <v>13835.61</v>
      </c>
    </row>
    <row r="23" spans="1:12" x14ac:dyDescent="0.35">
      <c r="A23" s="7" t="s">
        <v>35</v>
      </c>
      <c r="B23" s="7" t="s">
        <v>16</v>
      </c>
      <c r="C23" s="9">
        <v>13835.61</v>
      </c>
      <c r="D23" s="10"/>
      <c r="E23" s="10"/>
      <c r="F23" s="10"/>
      <c r="G23" s="10"/>
      <c r="H23" s="9">
        <v>0</v>
      </c>
      <c r="L23" s="10">
        <f t="shared" si="0"/>
        <v>13835.61</v>
      </c>
    </row>
    <row r="24" spans="1:12" x14ac:dyDescent="0.35">
      <c r="A24" s="7" t="s">
        <v>36</v>
      </c>
      <c r="B24" s="7" t="s">
        <v>16</v>
      </c>
      <c r="C24" s="9">
        <v>13835.61</v>
      </c>
      <c r="D24" s="10"/>
      <c r="E24" s="10"/>
      <c r="F24" s="10"/>
      <c r="G24" s="10"/>
      <c r="H24" s="9">
        <v>0</v>
      </c>
      <c r="L24" s="10">
        <f t="shared" si="0"/>
        <v>13835.61</v>
      </c>
    </row>
    <row r="25" spans="1:12" x14ac:dyDescent="0.35">
      <c r="A25" s="7" t="s">
        <v>37</v>
      </c>
      <c r="B25" s="7" t="s">
        <v>23</v>
      </c>
      <c r="C25" s="9">
        <v>6113.87</v>
      </c>
      <c r="D25" s="10"/>
      <c r="E25" s="9">
        <v>12586.27</v>
      </c>
      <c r="F25" s="10"/>
      <c r="G25" s="10"/>
      <c r="H25" s="9">
        <v>0</v>
      </c>
      <c r="L25" s="10">
        <f t="shared" si="0"/>
        <v>18700.14</v>
      </c>
    </row>
    <row r="26" spans="1:12" x14ac:dyDescent="0.35">
      <c r="A26" s="7" t="s">
        <v>38</v>
      </c>
      <c r="B26" s="7" t="s">
        <v>16</v>
      </c>
      <c r="C26" s="9">
        <v>13835.61</v>
      </c>
      <c r="D26" s="10"/>
      <c r="E26" s="10"/>
      <c r="F26" s="10"/>
      <c r="G26" s="10"/>
      <c r="H26" s="9">
        <v>5.4</v>
      </c>
      <c r="L26" s="10">
        <f t="shared" si="0"/>
        <v>13841.01</v>
      </c>
    </row>
    <row r="27" spans="1:12" x14ac:dyDescent="0.35">
      <c r="A27" s="7" t="s">
        <v>39</v>
      </c>
      <c r="B27" s="7" t="s">
        <v>16</v>
      </c>
      <c r="C27" s="9">
        <v>13835.61</v>
      </c>
      <c r="D27" s="10"/>
      <c r="E27" s="10"/>
      <c r="F27" s="10"/>
      <c r="G27" s="10"/>
      <c r="H27" s="9">
        <v>0</v>
      </c>
      <c r="L27" s="10">
        <f t="shared" si="0"/>
        <v>13835.61</v>
      </c>
    </row>
    <row r="28" spans="1:12" x14ac:dyDescent="0.35">
      <c r="A28" s="7" t="s">
        <v>40</v>
      </c>
      <c r="B28" s="7" t="s">
        <v>16</v>
      </c>
      <c r="C28" s="9">
        <v>13835.61</v>
      </c>
      <c r="D28" s="10"/>
      <c r="E28" s="10"/>
      <c r="F28" s="10"/>
      <c r="G28" s="10"/>
      <c r="H28" s="9">
        <v>0</v>
      </c>
      <c r="L28" s="10">
        <f t="shared" si="0"/>
        <v>13835.61</v>
      </c>
    </row>
    <row r="29" spans="1:12" x14ac:dyDescent="0.35">
      <c r="A29" s="7" t="s">
        <v>41</v>
      </c>
      <c r="B29" s="7" t="s">
        <v>42</v>
      </c>
      <c r="C29" s="8"/>
      <c r="D29" s="10"/>
      <c r="E29" s="10"/>
      <c r="F29" s="10">
        <v>21715.719999999998</v>
      </c>
      <c r="G29" s="10"/>
      <c r="H29" s="9">
        <v>0</v>
      </c>
      <c r="L29" s="10">
        <f t="shared" si="0"/>
        <v>21715.719999999998</v>
      </c>
    </row>
    <row r="30" spans="1:12" x14ac:dyDescent="0.35">
      <c r="A30" s="7" t="s">
        <v>43</v>
      </c>
      <c r="B30" s="7" t="s">
        <v>16</v>
      </c>
      <c r="C30" s="9">
        <v>13835.61</v>
      </c>
      <c r="D30" s="10"/>
      <c r="E30" s="10"/>
      <c r="F30" s="10"/>
      <c r="G30" s="10"/>
      <c r="H30" s="9">
        <v>0</v>
      </c>
      <c r="L30" s="10">
        <f t="shared" si="0"/>
        <v>13835.61</v>
      </c>
    </row>
    <row r="31" spans="1:12" x14ac:dyDescent="0.35">
      <c r="A31" s="7" t="s">
        <v>44</v>
      </c>
      <c r="B31" s="7" t="s">
        <v>45</v>
      </c>
      <c r="C31" s="8"/>
      <c r="D31" s="10"/>
      <c r="E31" s="9">
        <v>22535.62</v>
      </c>
      <c r="F31" s="10"/>
      <c r="G31" s="10"/>
      <c r="H31" s="9">
        <v>0</v>
      </c>
      <c r="L31" s="10">
        <f t="shared" si="0"/>
        <v>22535.62</v>
      </c>
    </row>
    <row r="32" spans="1:12" x14ac:dyDescent="0.35">
      <c r="A32" s="7" t="s">
        <v>46</v>
      </c>
      <c r="B32" s="7" t="s">
        <v>45</v>
      </c>
      <c r="C32" s="8"/>
      <c r="D32" s="10"/>
      <c r="E32" s="9">
        <v>22535.62</v>
      </c>
      <c r="F32" s="10"/>
      <c r="G32" s="10"/>
      <c r="H32" s="9">
        <v>0</v>
      </c>
      <c r="L32" s="10">
        <f t="shared" si="0"/>
        <v>22535.62</v>
      </c>
    </row>
    <row r="33" spans="1:12" ht="31" x14ac:dyDescent="0.35">
      <c r="A33" s="7" t="s">
        <v>47</v>
      </c>
      <c r="B33" s="7" t="s">
        <v>48</v>
      </c>
      <c r="C33" s="8"/>
      <c r="D33" s="10"/>
      <c r="E33" s="9">
        <v>22535.62</v>
      </c>
      <c r="F33" s="10"/>
      <c r="G33" s="10"/>
      <c r="H33" s="9">
        <v>0</v>
      </c>
      <c r="L33" s="10">
        <f t="shared" si="0"/>
        <v>22535.62</v>
      </c>
    </row>
    <row r="34" spans="1:12" x14ac:dyDescent="0.35">
      <c r="A34" s="7" t="s">
        <v>49</v>
      </c>
      <c r="B34" s="7" t="s">
        <v>14</v>
      </c>
      <c r="C34" s="8"/>
      <c r="D34" s="9">
        <v>30003.19</v>
      </c>
      <c r="E34" s="10"/>
      <c r="F34" s="10"/>
      <c r="G34" s="10"/>
      <c r="H34" s="9">
        <v>0</v>
      </c>
      <c r="L34" s="10">
        <f t="shared" si="0"/>
        <v>30003.19</v>
      </c>
    </row>
    <row r="35" spans="1:12" x14ac:dyDescent="0.35">
      <c r="A35" s="7" t="s">
        <v>50</v>
      </c>
      <c r="B35" s="7" t="s">
        <v>16</v>
      </c>
      <c r="C35" s="9">
        <v>13835.61</v>
      </c>
      <c r="D35" s="10"/>
      <c r="E35" s="10"/>
      <c r="F35" s="10"/>
      <c r="G35" s="10"/>
      <c r="H35" s="9">
        <v>0</v>
      </c>
      <c r="L35" s="10">
        <f t="shared" si="0"/>
        <v>13835.61</v>
      </c>
    </row>
    <row r="36" spans="1:12" x14ac:dyDescent="0.35">
      <c r="A36" s="7" t="s">
        <v>51</v>
      </c>
      <c r="B36" s="7" t="s">
        <v>16</v>
      </c>
      <c r="C36" s="9">
        <v>13835.61</v>
      </c>
      <c r="D36" s="10"/>
      <c r="E36" s="10"/>
      <c r="F36" s="10"/>
      <c r="G36" s="10"/>
      <c r="H36" s="9">
        <v>0</v>
      </c>
      <c r="L36" s="10">
        <f t="shared" si="0"/>
        <v>13835.61</v>
      </c>
    </row>
    <row r="37" spans="1:12" x14ac:dyDescent="0.35">
      <c r="A37" s="13" t="s">
        <v>52</v>
      </c>
      <c r="B37" s="13" t="s">
        <v>16</v>
      </c>
      <c r="C37" s="14">
        <v>12903.62</v>
      </c>
      <c r="D37" s="10"/>
      <c r="E37" s="10"/>
      <c r="F37" s="10"/>
      <c r="G37" s="10"/>
      <c r="H37" s="14">
        <v>0</v>
      </c>
      <c r="L37" s="10">
        <f t="shared" si="0"/>
        <v>12903.62</v>
      </c>
    </row>
    <row r="38" spans="1:12" x14ac:dyDescent="0.35">
      <c r="A38" s="7" t="s">
        <v>53</v>
      </c>
      <c r="B38" s="7" t="s">
        <v>45</v>
      </c>
      <c r="C38" s="8"/>
      <c r="D38" s="10"/>
      <c r="E38" s="9">
        <v>22535.62</v>
      </c>
      <c r="F38" s="10"/>
      <c r="G38" s="10">
        <v>-99.96</v>
      </c>
      <c r="H38" s="9">
        <v>0</v>
      </c>
      <c r="L38" s="10">
        <f t="shared" si="0"/>
        <v>22435.66</v>
      </c>
    </row>
    <row r="39" spans="1:12" x14ac:dyDescent="0.35">
      <c r="A39" s="7" t="s">
        <v>54</v>
      </c>
      <c r="B39" s="7" t="s">
        <v>55</v>
      </c>
      <c r="C39" s="8"/>
      <c r="D39" s="9">
        <v>34503.19</v>
      </c>
      <c r="E39" s="10"/>
      <c r="F39" s="10"/>
      <c r="G39" s="10"/>
      <c r="H39" s="9">
        <v>0</v>
      </c>
      <c r="L39" s="10">
        <f t="shared" si="0"/>
        <v>34503.19</v>
      </c>
    </row>
    <row r="40" spans="1:12" x14ac:dyDescent="0.35">
      <c r="A40" s="7" t="s">
        <v>56</v>
      </c>
      <c r="B40" s="7" t="s">
        <v>57</v>
      </c>
      <c r="C40" s="8"/>
      <c r="D40" s="9">
        <v>49003.26</v>
      </c>
      <c r="E40" s="10"/>
      <c r="F40" s="10"/>
      <c r="G40" s="10"/>
      <c r="H40" s="9">
        <v>0</v>
      </c>
      <c r="L40" s="10">
        <f t="shared" si="0"/>
        <v>49003.26</v>
      </c>
    </row>
    <row r="41" spans="1:12" x14ac:dyDescent="0.35">
      <c r="A41" s="7" t="s">
        <v>58</v>
      </c>
      <c r="B41" s="7" t="s">
        <v>59</v>
      </c>
      <c r="C41" s="9">
        <v>13835.61</v>
      </c>
      <c r="D41" s="10"/>
      <c r="E41" s="10"/>
      <c r="F41" s="10"/>
      <c r="G41" s="10">
        <v>-1321.01</v>
      </c>
      <c r="H41" s="9">
        <v>0</v>
      </c>
      <c r="L41" s="10">
        <f t="shared" si="0"/>
        <v>12514.6</v>
      </c>
    </row>
    <row r="42" spans="1:12" x14ac:dyDescent="0.35">
      <c r="A42" s="7" t="s">
        <v>97</v>
      </c>
      <c r="B42" s="7" t="s">
        <v>59</v>
      </c>
      <c r="C42" s="9">
        <v>13835.61</v>
      </c>
      <c r="D42" s="10"/>
      <c r="E42" s="10"/>
      <c r="F42" s="10"/>
      <c r="G42" s="10">
        <v>-535.54999999999995</v>
      </c>
      <c r="H42" s="9">
        <v>0</v>
      </c>
      <c r="L42" s="10">
        <f t="shared" si="0"/>
        <v>13300.060000000001</v>
      </c>
    </row>
    <row r="43" spans="1:12" x14ac:dyDescent="0.35">
      <c r="A43" s="7" t="s">
        <v>60</v>
      </c>
      <c r="B43" s="7" t="s">
        <v>61</v>
      </c>
      <c r="C43" s="9">
        <v>1906.12</v>
      </c>
      <c r="D43" s="10"/>
      <c r="E43" s="10"/>
      <c r="F43" s="9">
        <v>15112.26</v>
      </c>
      <c r="G43" s="10">
        <v>-46.98</v>
      </c>
      <c r="H43" s="9">
        <v>0</v>
      </c>
      <c r="L43" s="10">
        <f t="shared" si="0"/>
        <v>16971.400000000001</v>
      </c>
    </row>
    <row r="44" spans="1:12" x14ac:dyDescent="0.35">
      <c r="A44" s="7" t="s">
        <v>62</v>
      </c>
      <c r="B44" s="7" t="s">
        <v>63</v>
      </c>
      <c r="C44" s="8"/>
      <c r="D44" s="9">
        <v>30003.19</v>
      </c>
      <c r="E44" s="10"/>
      <c r="F44" s="10"/>
      <c r="G44" s="10"/>
      <c r="H44" s="9">
        <v>0</v>
      </c>
      <c r="L44" s="10">
        <f t="shared" si="0"/>
        <v>30003.19</v>
      </c>
    </row>
    <row r="45" spans="1:12" x14ac:dyDescent="0.35">
      <c r="A45" s="7" t="s">
        <v>64</v>
      </c>
      <c r="B45" s="7" t="s">
        <v>59</v>
      </c>
      <c r="C45" s="9">
        <v>13835.61</v>
      </c>
      <c r="D45" s="10"/>
      <c r="E45" s="10"/>
      <c r="F45" s="10"/>
      <c r="G45" s="10">
        <v>-535.54999999999995</v>
      </c>
      <c r="H45" s="9">
        <v>0</v>
      </c>
      <c r="L45" s="10">
        <f t="shared" si="0"/>
        <v>13300.060000000001</v>
      </c>
    </row>
    <row r="46" spans="1:12" x14ac:dyDescent="0.35">
      <c r="A46" s="7" t="s">
        <v>65</v>
      </c>
      <c r="B46" s="7" t="s">
        <v>59</v>
      </c>
      <c r="C46" s="9">
        <v>13835.61</v>
      </c>
      <c r="D46" s="10"/>
      <c r="E46" s="10"/>
      <c r="F46" s="10"/>
      <c r="G46" s="10"/>
      <c r="H46" s="9">
        <v>0</v>
      </c>
      <c r="L46" s="10">
        <f t="shared" si="0"/>
        <v>13835.61</v>
      </c>
    </row>
    <row r="47" spans="1:12" x14ac:dyDescent="0.35">
      <c r="A47" s="7" t="s">
        <v>66</v>
      </c>
      <c r="B47" s="7" t="s">
        <v>59</v>
      </c>
      <c r="C47" s="9">
        <v>13835.61</v>
      </c>
      <c r="D47" s="10"/>
      <c r="E47" s="10"/>
      <c r="F47" s="10"/>
      <c r="G47" s="10"/>
      <c r="H47" s="9">
        <v>0</v>
      </c>
      <c r="L47" s="10">
        <f t="shared" si="0"/>
        <v>13835.61</v>
      </c>
    </row>
    <row r="48" spans="1:12" x14ac:dyDescent="0.35">
      <c r="A48" s="7" t="s">
        <v>67</v>
      </c>
      <c r="B48" s="7" t="s">
        <v>59</v>
      </c>
      <c r="C48" s="9">
        <v>13835.61</v>
      </c>
      <c r="D48" s="10"/>
      <c r="E48" s="10"/>
      <c r="F48" s="10"/>
      <c r="G48" s="10">
        <v>-535.54999999999995</v>
      </c>
      <c r="H48" s="9">
        <v>0</v>
      </c>
      <c r="L48" s="10">
        <f t="shared" si="0"/>
        <v>13300.060000000001</v>
      </c>
    </row>
    <row r="49" spans="1:12" x14ac:dyDescent="0.35">
      <c r="A49" s="7" t="s">
        <v>68</v>
      </c>
      <c r="B49" s="7" t="s">
        <v>69</v>
      </c>
      <c r="C49" s="8"/>
      <c r="D49" s="10"/>
      <c r="E49" s="9">
        <v>22535.62</v>
      </c>
      <c r="F49" s="10"/>
      <c r="G49" s="10"/>
      <c r="H49" s="9">
        <v>0</v>
      </c>
      <c r="L49" s="10">
        <f t="shared" si="0"/>
        <v>22535.62</v>
      </c>
    </row>
    <row r="50" spans="1:12" x14ac:dyDescent="0.35">
      <c r="A50" s="7" t="s">
        <v>70</v>
      </c>
      <c r="B50" s="7" t="s">
        <v>59</v>
      </c>
      <c r="C50" s="9">
        <v>13835.61</v>
      </c>
      <c r="D50" s="10"/>
      <c r="E50" s="10"/>
      <c r="F50" s="10"/>
      <c r="G50" s="10"/>
      <c r="H50" s="9">
        <v>0</v>
      </c>
      <c r="L50" s="10">
        <f t="shared" si="0"/>
        <v>13835.61</v>
      </c>
    </row>
    <row r="51" spans="1:12" x14ac:dyDescent="0.35">
      <c r="A51" s="7" t="s">
        <v>71</v>
      </c>
      <c r="B51" s="7" t="s">
        <v>59</v>
      </c>
      <c r="C51" s="9">
        <v>13835.61</v>
      </c>
      <c r="D51" s="10"/>
      <c r="E51" s="10"/>
      <c r="F51" s="10"/>
      <c r="G51" s="10">
        <v>-335.61</v>
      </c>
      <c r="H51" s="9">
        <v>0</v>
      </c>
      <c r="L51" s="10">
        <f t="shared" si="0"/>
        <v>13500</v>
      </c>
    </row>
    <row r="52" spans="1:12" x14ac:dyDescent="0.35">
      <c r="A52" s="7" t="s">
        <v>72</v>
      </c>
      <c r="B52" s="7" t="s">
        <v>59</v>
      </c>
      <c r="C52" s="9">
        <v>13835.61</v>
      </c>
      <c r="D52" s="10"/>
      <c r="E52" s="10"/>
      <c r="F52" s="10"/>
      <c r="G52" s="10"/>
      <c r="H52" s="9">
        <v>71.099999999999994</v>
      </c>
      <c r="L52" s="10">
        <f t="shared" si="0"/>
        <v>13906.710000000001</v>
      </c>
    </row>
    <row r="53" spans="1:12" x14ac:dyDescent="0.35">
      <c r="A53" s="7" t="s">
        <v>73</v>
      </c>
      <c r="B53" s="7" t="s">
        <v>74</v>
      </c>
      <c r="C53" s="9">
        <v>11929.5</v>
      </c>
      <c r="D53" s="10"/>
      <c r="E53" s="10"/>
      <c r="F53" s="9">
        <v>3061.77</v>
      </c>
      <c r="G53" s="10"/>
      <c r="H53" s="9">
        <v>0</v>
      </c>
      <c r="L53" s="10">
        <f t="shared" si="0"/>
        <v>14991.27</v>
      </c>
    </row>
    <row r="54" spans="1:12" x14ac:dyDescent="0.35">
      <c r="A54" s="7" t="s">
        <v>75</v>
      </c>
      <c r="B54" s="7" t="s">
        <v>59</v>
      </c>
      <c r="C54" s="9">
        <v>13835.61</v>
      </c>
      <c r="D54" s="10"/>
      <c r="E54" s="10"/>
      <c r="F54" s="10"/>
      <c r="G54" s="10"/>
      <c r="H54" s="9">
        <v>0</v>
      </c>
      <c r="L54" s="10">
        <f t="shared" si="0"/>
        <v>13835.61</v>
      </c>
    </row>
    <row r="55" spans="1:12" x14ac:dyDescent="0.35">
      <c r="A55" s="7" t="s">
        <v>76</v>
      </c>
      <c r="B55" s="7" t="s">
        <v>23</v>
      </c>
      <c r="C55" s="9">
        <v>12190.45</v>
      </c>
      <c r="D55" s="10"/>
      <c r="E55" s="9">
        <v>2697.58</v>
      </c>
      <c r="F55" s="10"/>
      <c r="G55" s="10"/>
      <c r="H55" s="9">
        <v>0</v>
      </c>
      <c r="L55" s="10">
        <f t="shared" si="0"/>
        <v>14888.03</v>
      </c>
    </row>
    <row r="56" spans="1:12" x14ac:dyDescent="0.35">
      <c r="A56" s="7" t="s">
        <v>77</v>
      </c>
      <c r="B56" s="7" t="s">
        <v>14</v>
      </c>
      <c r="C56" s="8"/>
      <c r="D56" s="9">
        <v>30003.19</v>
      </c>
      <c r="E56" s="10"/>
      <c r="F56" s="10"/>
      <c r="G56" s="10"/>
      <c r="H56" s="9">
        <v>155.69999999999999</v>
      </c>
      <c r="L56" s="10">
        <f t="shared" si="0"/>
        <v>30158.89</v>
      </c>
    </row>
    <row r="57" spans="1:12" s="18" customFormat="1" x14ac:dyDescent="0.35">
      <c r="A57" s="15" t="s">
        <v>11</v>
      </c>
      <c r="B57" s="16"/>
      <c r="C57" s="17">
        <f>SUM(C3:C56)</f>
        <v>517099.45999999967</v>
      </c>
      <c r="D57" s="17">
        <f t="shared" ref="D57:H57" si="1">SUM(D3:D56)</f>
        <v>203519.21000000002</v>
      </c>
      <c r="E57" s="17">
        <f t="shared" si="1"/>
        <v>190075.51999999996</v>
      </c>
      <c r="F57" s="17">
        <f t="shared" si="1"/>
        <v>39889.749999999993</v>
      </c>
      <c r="G57" s="17">
        <f t="shared" si="1"/>
        <v>-4810.25</v>
      </c>
      <c r="H57" s="17">
        <f t="shared" si="1"/>
        <v>302.85000000000002</v>
      </c>
      <c r="I57" s="17"/>
      <c r="J57" s="17"/>
      <c r="K57" s="17"/>
      <c r="L57" s="17">
        <f t="shared" ref="L57" si="2">SUM(L3:L56)</f>
        <v>946076.5399999998</v>
      </c>
    </row>
    <row r="58" spans="1:12" x14ac:dyDescent="0.35">
      <c r="A58" s="19"/>
      <c r="B58" s="19"/>
      <c r="C58" s="20"/>
      <c r="D58" s="21"/>
      <c r="E58" s="10"/>
      <c r="F58" s="10"/>
      <c r="G58" s="10"/>
      <c r="H58" s="21"/>
    </row>
    <row r="59" spans="1:12" s="23" customFormat="1" ht="31" x14ac:dyDescent="0.35">
      <c r="A59" s="1" t="s">
        <v>78</v>
      </c>
      <c r="B59" s="1" t="s">
        <v>79</v>
      </c>
      <c r="C59" s="1" t="s">
        <v>80</v>
      </c>
      <c r="D59" s="1"/>
      <c r="E59" s="1"/>
      <c r="F59" s="1"/>
      <c r="G59" s="1"/>
      <c r="H59" s="1" t="s">
        <v>81</v>
      </c>
      <c r="I59" s="1" t="s">
        <v>82</v>
      </c>
      <c r="J59" s="1" t="s">
        <v>83</v>
      </c>
      <c r="K59" s="22"/>
      <c r="L59" s="2" t="s">
        <v>11</v>
      </c>
    </row>
    <row r="60" spans="1:12" s="24" customFormat="1" ht="31" x14ac:dyDescent="0.35">
      <c r="A60" s="4"/>
      <c r="B60" s="4"/>
      <c r="C60" s="4"/>
      <c r="D60" s="4"/>
      <c r="E60" s="4"/>
      <c r="F60" s="4"/>
      <c r="G60" s="4"/>
      <c r="H60" s="4"/>
      <c r="I60" s="4"/>
      <c r="J60" s="4" t="s">
        <v>84</v>
      </c>
      <c r="K60" s="4"/>
      <c r="L60" s="5" t="s">
        <v>12</v>
      </c>
    </row>
    <row r="61" spans="1:12" x14ac:dyDescent="0.35">
      <c r="A61" s="7" t="s">
        <v>85</v>
      </c>
      <c r="B61" s="7" t="s">
        <v>86</v>
      </c>
      <c r="C61" s="9">
        <v>227</v>
      </c>
      <c r="D61" s="10"/>
      <c r="E61" s="10"/>
      <c r="F61" s="10"/>
      <c r="G61" s="10"/>
      <c r="H61" s="9">
        <v>6.3</v>
      </c>
      <c r="L61" s="10">
        <f t="shared" ref="L61:L69" si="3">SUM(C61:K61)</f>
        <v>233.3</v>
      </c>
    </row>
    <row r="62" spans="1:12" x14ac:dyDescent="0.35">
      <c r="A62" s="7" t="s">
        <v>87</v>
      </c>
      <c r="B62" s="7" t="s">
        <v>86</v>
      </c>
      <c r="C62" s="9">
        <v>990</v>
      </c>
      <c r="D62" s="10"/>
      <c r="E62" s="10"/>
      <c r="F62" s="10"/>
      <c r="G62" s="10"/>
      <c r="H62" s="9">
        <v>18</v>
      </c>
      <c r="L62" s="10">
        <f t="shared" si="3"/>
        <v>1008</v>
      </c>
    </row>
    <row r="63" spans="1:12" x14ac:dyDescent="0.35">
      <c r="A63" s="7" t="s">
        <v>88</v>
      </c>
      <c r="B63" s="7" t="s">
        <v>86</v>
      </c>
      <c r="C63" s="9">
        <v>396</v>
      </c>
      <c r="D63" s="10"/>
      <c r="E63" s="10"/>
      <c r="F63" s="10"/>
      <c r="G63" s="10"/>
      <c r="H63" s="9">
        <v>0</v>
      </c>
      <c r="L63" s="10">
        <f t="shared" si="3"/>
        <v>396</v>
      </c>
    </row>
    <row r="64" spans="1:12" x14ac:dyDescent="0.35">
      <c r="A64" s="7" t="s">
        <v>89</v>
      </c>
      <c r="B64" s="7" t="s">
        <v>86</v>
      </c>
      <c r="C64" s="9">
        <v>256</v>
      </c>
      <c r="D64" s="10"/>
      <c r="E64" s="10"/>
      <c r="F64" s="10"/>
      <c r="G64" s="10"/>
      <c r="H64" s="9">
        <v>58.5</v>
      </c>
      <c r="L64" s="10">
        <f t="shared" si="3"/>
        <v>314.5</v>
      </c>
    </row>
    <row r="65" spans="1:12" x14ac:dyDescent="0.35">
      <c r="A65" s="7" t="s">
        <v>90</v>
      </c>
      <c r="B65" s="7" t="s">
        <v>86</v>
      </c>
      <c r="C65" s="9">
        <v>99</v>
      </c>
      <c r="D65" s="10"/>
      <c r="E65" s="10"/>
      <c r="F65" s="10"/>
      <c r="G65" s="10"/>
      <c r="H65" s="9">
        <v>18.45</v>
      </c>
      <c r="L65" s="10">
        <f t="shared" si="3"/>
        <v>117.45</v>
      </c>
    </row>
    <row r="66" spans="1:12" x14ac:dyDescent="0.35">
      <c r="A66" s="7" t="s">
        <v>91</v>
      </c>
      <c r="B66" s="7" t="s">
        <v>86</v>
      </c>
      <c r="C66" s="9">
        <v>99</v>
      </c>
      <c r="D66" s="10"/>
      <c r="E66" s="10"/>
      <c r="F66" s="10"/>
      <c r="G66" s="10"/>
      <c r="H66" s="9">
        <v>9</v>
      </c>
      <c r="L66" s="10">
        <f t="shared" si="3"/>
        <v>108</v>
      </c>
    </row>
    <row r="67" spans="1:12" x14ac:dyDescent="0.35">
      <c r="A67" s="7" t="s">
        <v>92</v>
      </c>
      <c r="B67" s="7" t="s">
        <v>86</v>
      </c>
      <c r="C67" s="9">
        <v>99</v>
      </c>
      <c r="D67" s="10"/>
      <c r="E67" s="10"/>
      <c r="F67" s="10"/>
      <c r="G67" s="10"/>
      <c r="H67" s="9">
        <v>0</v>
      </c>
      <c r="L67" s="10">
        <f t="shared" si="3"/>
        <v>99</v>
      </c>
    </row>
    <row r="68" spans="1:12" x14ac:dyDescent="0.35">
      <c r="A68" s="7" t="s">
        <v>93</v>
      </c>
      <c r="B68" s="7" t="s">
        <v>86</v>
      </c>
      <c r="C68" s="9">
        <v>297</v>
      </c>
      <c r="D68" s="10"/>
      <c r="E68" s="10"/>
      <c r="F68" s="10"/>
      <c r="G68" s="10"/>
      <c r="H68" s="9">
        <v>0</v>
      </c>
      <c r="L68" s="10">
        <f t="shared" si="3"/>
        <v>297</v>
      </c>
    </row>
    <row r="69" spans="1:12" x14ac:dyDescent="0.35">
      <c r="A69" s="7" t="s">
        <v>94</v>
      </c>
      <c r="B69" s="7" t="s">
        <v>86</v>
      </c>
      <c r="C69" s="9">
        <v>198</v>
      </c>
      <c r="D69" s="10"/>
      <c r="E69" s="10"/>
      <c r="F69" s="10"/>
      <c r="G69" s="10"/>
      <c r="H69" s="9">
        <v>0</v>
      </c>
      <c r="L69" s="10">
        <f t="shared" si="3"/>
        <v>198</v>
      </c>
    </row>
    <row r="70" spans="1:12" s="18" customFormat="1" x14ac:dyDescent="0.35">
      <c r="A70" s="15" t="s">
        <v>11</v>
      </c>
      <c r="B70" s="16"/>
      <c r="C70" s="17">
        <f>SUM(C61:C69)</f>
        <v>2661</v>
      </c>
      <c r="D70" s="17"/>
      <c r="E70" s="17"/>
      <c r="F70" s="17"/>
      <c r="G70" s="17"/>
      <c r="H70" s="17">
        <f>SUM(H61:H69)</f>
        <v>110.25</v>
      </c>
      <c r="I70" s="25"/>
      <c r="J70" s="25"/>
      <c r="K70" s="25"/>
      <c r="L70" s="17">
        <f>SUM(L61:L69)</f>
        <v>2771.25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2020-09-22T22:08:22Z</dcterms:modified>
</cp:coreProperties>
</file>